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DOESK\2 Standardizacija\00_KO 2025\KO-0282 SD 09.01.21\II krug_k\"/>
    </mc:Choice>
  </mc:AlternateContent>
  <bookViews>
    <workbookView xWindow="0" yWindow="0" windowWidth="28800" windowHeight="11700"/>
  </bookViews>
  <sheets>
    <sheet name="НЅЕ КК" sheetId="2" r:id="rId1"/>
    <sheet name="Sheet1" sheetId="3" state="hidden" r:id="rId2"/>
  </sheets>
  <definedNames>
    <definedName name="OLE_LINK1" localSheetId="0">'НЅЕ КК'!#REF!</definedName>
    <definedName name="_xlnm.Print_Area" localSheetId="0">'НЅЕ КК'!$A$1:$E$36</definedName>
  </definedNames>
  <calcPr calcId="162913"/>
</workbook>
</file>

<file path=xl/calcChain.xml><?xml version="1.0" encoding="utf-8"?>
<calcChain xmlns="http://schemas.openxmlformats.org/spreadsheetml/2006/main">
  <c r="D1" i="3" l="1"/>
  <c r="C1" i="3"/>
  <c r="H1" i="3" l="1"/>
  <c r="H2" i="3"/>
  <c r="H4" i="3"/>
  <c r="H5" i="3"/>
  <c r="H6" i="3"/>
  <c r="H7" i="3"/>
  <c r="H8" i="3"/>
  <c r="H9" i="3"/>
  <c r="H3" i="3"/>
  <c r="C24" i="2" l="1"/>
  <c r="C36" i="2" s="1"/>
  <c r="H11" i="3"/>
  <c r="C35" i="2" l="1"/>
  <c r="C12" i="2" l="1"/>
  <c r="A8" i="2"/>
  <c r="A11" i="2"/>
  <c r="A12" i="2" s="1"/>
</calcChain>
</file>

<file path=xl/sharedStrings.xml><?xml version="1.0" encoding="utf-8"?>
<sst xmlns="http://schemas.openxmlformats.org/spreadsheetml/2006/main" count="99" uniqueCount="71">
  <si>
    <t xml:space="preserve">Електронска адреса </t>
  </si>
  <si>
    <t xml:space="preserve">Датум попуњавања </t>
  </si>
  <si>
    <t xml:space="preserve">Опште информације </t>
  </si>
  <si>
    <t>Регистрација за обављање одговарајуће делатности код надлежног органа државе у којој има седиште</t>
  </si>
  <si>
    <t>Број телефона контакт особе пружаоца услуге</t>
  </si>
  <si>
    <t xml:space="preserve">Доставити евиденцију о извршеној обавезној обуци запослених из области Заштите од пожара; </t>
  </si>
  <si>
    <t>Доставити евиденцију о извршеној обавезној обуци запосленихиз области Прве помоћи  (за сво надзорно особље + 2% запослених)</t>
  </si>
  <si>
    <t xml:space="preserve">Име  и презимe контакт особе пружаоца услуге за питања НЅЕ квалификације </t>
  </si>
  <si>
    <t xml:space="preserve">Име  и презимe одговорног лица пружаоца услуге  </t>
  </si>
  <si>
    <t>НИС задржава право да спроведе Аудит пре квалификације и током реализације уговорне обавезе.</t>
  </si>
  <si>
    <t>Пун назив организације/предузећа</t>
  </si>
  <si>
    <t xml:space="preserve">Доставити СВЕ евиденције прописане Правилником, уредно потписане од стране одговорног лица у Вашој компанији.
</t>
  </si>
  <si>
    <t>Доставити Закључак Акта о процени ризика ( у даљем тексту Акт о П.Р.), страна на којој се види ко је власник Акта о П.Р, страна на којој се види ко је урадио Акт о П.Р, страна на којој се види када је урађен Акт о П.Р, односно последња ревизија документа</t>
  </si>
  <si>
    <t>Доставити копије Стручних налаза/Извештаја о прегледу</t>
  </si>
  <si>
    <t>Доставити доказ у виду фотографије</t>
  </si>
  <si>
    <t>Доставити Програм БЗР оспособљавања запослених, са темама, односно називима области из којих се спроводе обуке у вашој компанији;</t>
  </si>
  <si>
    <t>Доставити Правила ЗОП-а или План ЗОП-а са Планом евакуације и поступцима за поступање у случају пожара (текстуални и графички део)</t>
  </si>
  <si>
    <t>Додатни критеријуми</t>
  </si>
  <si>
    <t>Адреса/седиште фирме</t>
  </si>
  <si>
    <t>Обавезни критеријуми:</t>
  </si>
  <si>
    <t>Израђен Акт о процени ризика на радном месту и у радној околини</t>
  </si>
  <si>
    <t>Попуњене евиденције прописане Правилником о евиденцијама у области БЗР</t>
  </si>
  <si>
    <t xml:space="preserve">Уговорене услуге за послове дезинсекције, дезинфекције и дератизације </t>
  </si>
  <si>
    <t>Поткрепљујућа документација</t>
  </si>
  <si>
    <t>Критеријум</t>
  </si>
  <si>
    <t>Р.број</t>
  </si>
  <si>
    <t>БРОЈ БОДОВА</t>
  </si>
  <si>
    <t>Статус Квалификације :</t>
  </si>
  <si>
    <t>Укупан број бодова :</t>
  </si>
  <si>
    <t>Да</t>
  </si>
  <si>
    <t>Не</t>
  </si>
  <si>
    <t>Није применљиво</t>
  </si>
  <si>
    <t>Није квалификован</t>
  </si>
  <si>
    <t>Квалификован</t>
  </si>
  <si>
    <t xml:space="preserve"> Решење о регистрацији код Агенције за привредне регистре и оснивачки акт или статут</t>
  </si>
  <si>
    <t>Доставити МА/М-3А обрасце за запослене који ће бити ангажовани током Уговора (за стране компаније не треба)</t>
  </si>
  <si>
    <t>Доставити копију Уговора са уклоњеним детаљима и подацима који се тичу износа и личних података.</t>
  </si>
  <si>
    <t xml:space="preserve">Урађене анализе хигијенске исправности воде за пиће и кување </t>
  </si>
  <si>
    <t>Доставити Изјаву о хигијенској исправности воде за пиће и кување са потписом руководиоца организације и Стручни налаз/Извештај о контролисању исправности воде за пиће.
* У случају непостојања потврде о хигијенској иправности воде за пиће и кување доставити Изјаву са потписом руководиоца организације да ће у цени  бити урачунато обезбеђење довољне количине хигијенско исправне воде за пиће (флаширана вода или постављени апарати/аутомати са водом) за запослене НИС а.д.</t>
  </si>
  <si>
    <t xml:space="preserve">Напомена : </t>
  </si>
  <si>
    <t>Одговор (ДА/НЕ/Није применљиво)</t>
  </si>
  <si>
    <t>Постоји Програм БЗР обука за запослене</t>
  </si>
  <si>
    <t>Запослени обучени за пружање прве помоћи у складу са Законом</t>
  </si>
  <si>
    <t>Санитарно хигијенски услови одржавани су у складу са важећом регулативом, у објектима за смештај и исхрану</t>
  </si>
  <si>
    <t>Одобрена сагласност на Програм обуке запослених из области заштите од пожара</t>
  </si>
  <si>
    <t>Доставити Програм обуке запослених из области заштите од пожара претходно усаглаен од стране надлежних органа</t>
  </si>
  <si>
    <t>Спроведена обука запослених из области ЗОП</t>
  </si>
  <si>
    <t>Пријављивање у  ПИО  и здравствени  фонд за све запослене</t>
  </si>
  <si>
    <t xml:space="preserve">Захтеви </t>
  </si>
  <si>
    <t xml:space="preserve">Услуга за коју се квалификујете </t>
  </si>
  <si>
    <t>Смештај</t>
  </si>
  <si>
    <t>Исхрана</t>
  </si>
  <si>
    <t xml:space="preserve">Смештај и исхрана </t>
  </si>
  <si>
    <t>Правилником о обавезним здравственим прегледима одређених категорија запослених лица у објектима под санитарним надзором, обавезним и препорученим здравственим прегледима којима подлежу одређене категорије становништва ("Сл. гласник РС", бр. 3/2017)</t>
  </si>
  <si>
    <t xml:space="preserve">На видљивом месту у објектима истакнути План евакуације и упутства за поступање у случају пожара. Постављене јасно видљиве ознаке смера кретања у случају евакуације, одржавање у исправном стању паник расвете   </t>
  </si>
  <si>
    <t xml:space="preserve">Захтев НИС. а.д. </t>
  </si>
  <si>
    <t>Закон о заштити од пожара ("Сл. Гласник РС", бр.111/2009,20/2015,87/2018 и 87/2018 - др. Закони)</t>
  </si>
  <si>
    <t xml:space="preserve">Санитарни прегледи запослених се врше у складу са Законом*
Напомена: Уколико обављате само услуге смештаја у падајућем менију изаберите одговор Није применљиво, у супротном изаберите Да или Не. 
</t>
  </si>
  <si>
    <t>Доставити копију важећег  Уговора са уклоњеним детаљима и подацима који се тичу износа и личних података.</t>
  </si>
  <si>
    <t xml:space="preserve">Уговорене услуге законске обавезе за редован преглед БЗР и ЗОП опреме, уређаја  (електроинсталација, гасних уређаја, апарата за гашење пожара, хидраната и хидрантске инсталације, система за откривање и дојаву пожара, система за гашење пожара...) </t>
  </si>
  <si>
    <t xml:space="preserve">Електричне, гасне инсталације, опрема и уређаји који подлежу периодичним испитивањима -  испитани у складу са Законом о заштити од пожара и Законом о безбедности и здрављу на раду.  </t>
  </si>
  <si>
    <t>Доставити доказ у виду фотографије са евидентираним распоредом ПП апарата и хидрантске мреже</t>
  </si>
  <si>
    <t>На видљивом месту постављено обавештење о забрани пушења именовано одговорно лице за контролу - у складу са Законом.
Одређено и обележено место где је пушење дозвољено</t>
  </si>
  <si>
    <t>Израђен План/Правила заштите од пожара укључујући поступак и План евакуације у случају ванредних догађаја</t>
  </si>
  <si>
    <t xml:space="preserve">НЅЕ КВАЛИФИКАЦИОНИ КРИТЕРИЈУМИ ЗА ОБЛАСТ СМЕШАЈ И ИСХРАНА ЗАПОСЛЕНИХ
Упитник Смештај и исхрана радника </t>
  </si>
  <si>
    <t>Доставити Списак са именима и презименима запослених на пословима одржавања хигијене и последњи Записник/Решење санитарне инспекције - на увид</t>
  </si>
  <si>
    <t>Доставити изјаву послодавца о извршеним санитарним прегледима свих запослених са датумима важења/истека санитарних прегледа
* За запослене који подлежу обавезним санитарним прегледима у складу са Правилником о обавезним здравственим прегледима одређених категорија запослених лица у објектима под санитарним надзором, обавезним и препорученим здравственим прегледима којима подлежу одређене категорије становништва ("Сл. гласник РС", бр. 3/2017). На локацији запослени извођача мора да поседује санитарну књижицу и да на захтев да на увид Друштву</t>
  </si>
  <si>
    <t>Закон о заштити од пожара ("Сл. Гласник РС", бр.111/2009,20/2015,87/2018 и 87/2018 - др. Закони)
-•Закон о безбедности и здрављу на раду („Сл. гласник РС“ бр. 35/2023) 
Правилник о поступку прегледа и провере опреме за рад и испитивања услова радне околине ("Сл. Гласник РС", бр. 94/2006,108/2006- испр. 114/2014 и 102/2015)
-Правилник о општим мерама заштите на раду од опасног дејства електричне струје у објектима намењеним за рад, радним просторијама и на радилиштима ("Службени гласник СРС", број 21 од 27. маја 1989.)
-Правилник о превентивним мерама за безбедан и здрав рад на радном месту  ("Сл.Гласник РС",бр 21/2009)
-ПРАВИЛНИК о посебним условима које морају испуњавати правна лица која добијају овлашћење за обављање послова контролисања инсталација и уређаја за гашење пожара и инсталација посебних система 
"Службени гласник РС", бр. 52 од 17. јуна 2015, 59 од 28. јуна 2016.</t>
  </si>
  <si>
    <t xml:space="preserve">Закон о безбедности и здрављу на раду („Сл. гласник РС“ бр. 35/2023) </t>
  </si>
  <si>
    <t>Закон о безбедности и здрављу на раду („Сл. гласник РС“ бр. 35/2023) 
ПРАВИЛНИК о начину пружања прве помоћи, врсти средстава и опреме који морају бити обезбеђени на радном месту, начину и роковима оспособљавања запослених за пружање прве помоћи "Службени гласник РС", број 109 од 30. децембра 2016.</t>
  </si>
  <si>
    <t>Прилог 15 SD-09.01.21: Управљање извођачима са аспекта HSE, верзија 7.0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</si>
</sst>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09]d\-mmm\-yy;@"/>
  </numFmts>
  <fonts count="14">
    <font>
      <sz val="10"/>
      <name val="Arial Cyr"/>
      <charset val="204"/>
    </font>
    <font>
      <sz val="10"/>
      <name val="Arial Cyr"/>
      <family val="2"/>
      <charset val="204"/>
    </font>
    <font>
      <sz val="10"/>
      <name val="Arial Cyr"/>
      <family val="2"/>
      <charset val="204"/>
    </font>
    <font>
      <sz val="11"/>
      <name val="Arial"/>
      <family val="2"/>
      <charset val="204"/>
    </font>
    <font>
      <sz val="12"/>
      <name val="Arial Cyr"/>
      <family val="2"/>
      <charset val="204"/>
    </font>
    <font>
      <b/>
      <sz val="12"/>
      <name val="Arial"/>
      <family val="2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sz val="14"/>
      <name val="Arial"/>
      <family val="2"/>
    </font>
    <font>
      <b/>
      <sz val="14"/>
      <name val="Arial"/>
      <family val="2"/>
      <charset val="204"/>
    </font>
    <font>
      <b/>
      <sz val="14"/>
      <color theme="0"/>
      <name val="Arial"/>
      <family val="2"/>
      <charset val="238"/>
    </font>
    <font>
      <sz val="14"/>
      <color theme="1"/>
      <name val="Arial"/>
      <family val="2"/>
    </font>
    <font>
      <b/>
      <sz val="12"/>
      <name val="Arial Cyr"/>
    </font>
    <font>
      <i/>
      <sz val="10"/>
      <color theme="0" tint="-0.34998626667073579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4">
    <xf numFmtId="0" fontId="0" fillId="0" borderId="0"/>
    <xf numFmtId="0" fontId="2" fillId="0" borderId="0"/>
    <xf numFmtId="0" fontId="2" fillId="0" borderId="0"/>
    <xf numFmtId="0" fontId="2" fillId="0" borderId="0"/>
  </cellStyleXfs>
  <cellXfs count="55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Fill="1" applyAlignment="1">
      <alignment vertical="center"/>
    </xf>
    <xf numFmtId="0" fontId="4" fillId="0" borderId="0" xfId="2" applyFont="1" applyFill="1" applyAlignment="1">
      <alignment vertical="center"/>
    </xf>
    <xf numFmtId="0" fontId="3" fillId="0" borderId="0" xfId="1" applyFont="1" applyFill="1" applyAlignment="1">
      <alignment vertical="center"/>
    </xf>
    <xf numFmtId="0" fontId="4" fillId="0" borderId="0" xfId="0" applyFont="1"/>
    <xf numFmtId="0" fontId="1" fillId="0" borderId="0" xfId="1" applyFont="1" applyFill="1" applyAlignment="1">
      <alignment vertical="center"/>
    </xf>
    <xf numFmtId="0" fontId="1" fillId="0" borderId="0" xfId="0" applyFont="1"/>
    <xf numFmtId="0" fontId="6" fillId="0" borderId="1" xfId="0" applyFont="1" applyBorder="1" applyAlignment="1">
      <alignment horizontal="left" vertical="center" wrapText="1"/>
    </xf>
    <xf numFmtId="0" fontId="7" fillId="0" borderId="1" xfId="2" applyNumberFormat="1" applyFont="1" applyFill="1" applyBorder="1" applyAlignment="1">
      <alignment horizontal="center" vertical="center" wrapText="1"/>
    </xf>
    <xf numFmtId="0" fontId="8" fillId="2" borderId="1" xfId="2" applyNumberFormat="1" applyFont="1" applyFill="1" applyBorder="1" applyAlignment="1">
      <alignment horizontal="left" vertical="center" wrapText="1"/>
    </xf>
    <xf numFmtId="0" fontId="8" fillId="2" borderId="2" xfId="2" applyNumberFormat="1" applyFont="1" applyFill="1" applyBorder="1" applyAlignment="1">
      <alignment horizontal="left" vertical="center" wrapText="1"/>
    </xf>
    <xf numFmtId="1" fontId="6" fillId="4" borderId="3" xfId="1" applyNumberFormat="1" applyFont="1" applyFill="1" applyBorder="1" applyAlignment="1">
      <alignment horizontal="center" vertical="center" wrapText="1"/>
    </xf>
    <xf numFmtId="0" fontId="6" fillId="4" borderId="3" xfId="1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0" fillId="5" borderId="4" xfId="3" applyNumberFormat="1" applyFont="1" applyFill="1" applyBorder="1" applyAlignment="1">
      <alignment horizontal="center" vertical="center" wrapText="1"/>
    </xf>
    <xf numFmtId="0" fontId="11" fillId="2" borderId="1" xfId="2" applyNumberFormat="1" applyFont="1" applyFill="1" applyBorder="1" applyAlignment="1">
      <alignment horizontal="left" vertical="center" wrapText="1"/>
    </xf>
    <xf numFmtId="0" fontId="8" fillId="2" borderId="1" xfId="2" applyNumberFormat="1" applyFont="1" applyFill="1" applyBorder="1" applyAlignment="1">
      <alignment horizontal="left" wrapText="1"/>
    </xf>
    <xf numFmtId="0" fontId="8" fillId="0" borderId="1" xfId="2" applyNumberFormat="1" applyFont="1" applyFill="1" applyBorder="1" applyAlignment="1">
      <alignment horizontal="justify" vertical="center" wrapText="1"/>
    </xf>
    <xf numFmtId="0" fontId="8" fillId="2" borderId="1" xfId="2" applyNumberFormat="1" applyFont="1" applyFill="1" applyBorder="1" applyAlignment="1">
      <alignment horizontal="justify" vertical="center" wrapText="1"/>
    </xf>
    <xf numFmtId="0" fontId="10" fillId="5" borderId="9" xfId="3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6" fillId="0" borderId="1" xfId="0" applyFont="1" applyBorder="1" applyAlignment="1">
      <alignment horizontal="center" vertical="center" wrapText="1"/>
    </xf>
    <xf numFmtId="0" fontId="6" fillId="8" borderId="1" xfId="0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11" fillId="2" borderId="1" xfId="2" applyNumberFormat="1" applyFont="1" applyFill="1" applyBorder="1" applyAlignment="1">
      <alignment horizontal="justify" vertical="center" wrapText="1"/>
    </xf>
    <xf numFmtId="0" fontId="10" fillId="5" borderId="4" xfId="3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7" fillId="0" borderId="1" xfId="1" applyFont="1" applyBorder="1" applyAlignment="1">
      <alignment horizontal="center" vertical="center" wrapText="1"/>
    </xf>
    <xf numFmtId="0" fontId="13" fillId="0" borderId="0" xfId="0" applyFont="1" applyBorder="1" applyAlignment="1">
      <alignment horizontal="left" vertical="center"/>
    </xf>
    <xf numFmtId="0" fontId="7" fillId="0" borderId="1" xfId="0" applyFont="1" applyBorder="1" applyAlignment="1">
      <alignment horizontal="center"/>
    </xf>
    <xf numFmtId="0" fontId="12" fillId="0" borderId="5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9" fillId="0" borderId="1" xfId="3" applyFont="1" applyFill="1" applyBorder="1" applyAlignment="1">
      <alignment horizontal="center" vertical="center" wrapText="1"/>
    </xf>
    <xf numFmtId="0" fontId="5" fillId="0" borderId="1" xfId="3" applyFont="1" applyFill="1" applyBorder="1" applyAlignment="1">
      <alignment horizontal="center" vertical="center" wrapText="1"/>
    </xf>
    <xf numFmtId="0" fontId="6" fillId="3" borderId="1" xfId="3" applyFont="1" applyFill="1" applyBorder="1" applyAlignment="1">
      <alignment horizontal="center" vertical="center" wrapText="1"/>
    </xf>
    <xf numFmtId="0" fontId="10" fillId="5" borderId="7" xfId="3" applyNumberFormat="1" applyFont="1" applyFill="1" applyBorder="1" applyAlignment="1">
      <alignment horizontal="center" vertical="center" wrapText="1"/>
    </xf>
    <xf numFmtId="0" fontId="10" fillId="5" borderId="6" xfId="3" applyNumberFormat="1" applyFont="1" applyFill="1" applyBorder="1" applyAlignment="1">
      <alignment horizontal="center" vertical="center" wrapText="1"/>
    </xf>
    <xf numFmtId="0" fontId="10" fillId="5" borderId="8" xfId="3" applyNumberFormat="1" applyFont="1" applyFill="1" applyBorder="1" applyAlignment="1">
      <alignment horizontal="center" vertical="center" wrapText="1"/>
    </xf>
    <xf numFmtId="0" fontId="6" fillId="6" borderId="1" xfId="3" applyNumberFormat="1" applyFont="1" applyFill="1" applyBorder="1" applyAlignment="1">
      <alignment horizontal="center" vertical="center" wrapText="1"/>
    </xf>
    <xf numFmtId="0" fontId="6" fillId="7" borderId="5" xfId="1" applyNumberFormat="1" applyFont="1" applyFill="1" applyBorder="1" applyAlignment="1">
      <alignment horizontal="center" vertical="center" wrapText="1"/>
    </xf>
    <xf numFmtId="0" fontId="6" fillId="7" borderId="8" xfId="1" applyNumberFormat="1" applyFont="1" applyFill="1" applyBorder="1" applyAlignment="1">
      <alignment horizontal="center" vertical="center" wrapText="1"/>
    </xf>
    <xf numFmtId="0" fontId="6" fillId="6" borderId="1" xfId="1" applyNumberFormat="1" applyFont="1" applyFill="1" applyBorder="1" applyAlignment="1">
      <alignment horizontal="center" vertical="center" wrapText="1"/>
    </xf>
    <xf numFmtId="0" fontId="10" fillId="5" borderId="1" xfId="3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6" fillId="0" borderId="5" xfId="2" applyNumberFormat="1" applyFont="1" applyFill="1" applyBorder="1" applyAlignment="1">
      <alignment horizontal="center" vertical="center" wrapText="1"/>
    </xf>
    <xf numFmtId="0" fontId="6" fillId="0" borderId="6" xfId="2" applyNumberFormat="1" applyFont="1" applyFill="1" applyBorder="1" applyAlignment="1">
      <alignment horizontal="center" vertical="center" wrapText="1"/>
    </xf>
    <xf numFmtId="0" fontId="6" fillId="0" borderId="8" xfId="2" applyNumberFormat="1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</cellXfs>
  <cellStyles count="4">
    <cellStyle name="Normal" xfId="0" builtinId="0"/>
    <cellStyle name="Style 1" xfId="1"/>
    <cellStyle name="Обычный_Казённов ПК КРС дополнения.17.01.RUS" xfId="2"/>
    <cellStyle name="Обычный_Лист1" xfId="3"/>
  </cellStyles>
  <dxfs count="9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177800</xdr:colOff>
      <xdr:row>1</xdr:row>
      <xdr:rowOff>152400</xdr:rowOff>
    </xdr:from>
    <xdr:to>
      <xdr:col>1</xdr:col>
      <xdr:colOff>1076325</xdr:colOff>
      <xdr:row>1</xdr:row>
      <xdr:rowOff>621665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E3B6E2B-177F-4D71-B346-D178A0F9EC8B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800" y="520700"/>
          <a:ext cx="1609725" cy="46926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7"/>
  <sheetViews>
    <sheetView tabSelected="1" view="pageBreakPreview" zoomScale="40" zoomScaleNormal="75" zoomScaleSheetLayoutView="40" zoomScalePageLayoutView="70" workbookViewId="0">
      <selection activeCell="D14" sqref="D14:E14"/>
    </sheetView>
  </sheetViews>
  <sheetFormatPr defaultRowHeight="12.5"/>
  <cols>
    <col min="1" max="1" width="10.54296875" customWidth="1"/>
    <col min="2" max="2" width="88.1796875" customWidth="1"/>
    <col min="3" max="3" width="36.7265625" customWidth="1"/>
    <col min="4" max="4" width="81.1796875" customWidth="1"/>
    <col min="5" max="5" width="101.26953125" style="28" customWidth="1"/>
    <col min="6" max="6" width="52.26953125" customWidth="1"/>
    <col min="7" max="7" width="28.54296875" customWidth="1"/>
  </cols>
  <sheetData>
    <row r="1" spans="1:5" ht="28.5" customHeight="1">
      <c r="A1" s="30" t="s">
        <v>70</v>
      </c>
      <c r="B1" s="30"/>
    </row>
    <row r="2" spans="1:5" s="1" customFormat="1" ht="73.150000000000006" customHeight="1">
      <c r="A2" s="38" t="s">
        <v>64</v>
      </c>
      <c r="B2" s="38"/>
      <c r="C2" s="38"/>
      <c r="D2" s="38"/>
      <c r="E2" s="38"/>
    </row>
    <row r="3" spans="1:5" s="2" customFormat="1" ht="15.5">
      <c r="A3" s="39"/>
      <c r="B3" s="39"/>
      <c r="C3" s="39"/>
      <c r="D3" s="39"/>
      <c r="E3" s="39"/>
    </row>
    <row r="4" spans="1:5" s="2" customFormat="1" ht="30.65" customHeight="1">
      <c r="A4" s="40" t="s">
        <v>2</v>
      </c>
      <c r="B4" s="40"/>
      <c r="C4" s="40"/>
      <c r="D4" s="40"/>
      <c r="E4" s="40"/>
    </row>
    <row r="5" spans="1:5" s="7" customFormat="1" ht="30.65" customHeight="1">
      <c r="A5" s="22">
        <v>1</v>
      </c>
      <c r="B5" s="8" t="s">
        <v>10</v>
      </c>
      <c r="C5" s="31"/>
      <c r="D5" s="31"/>
      <c r="E5" s="31"/>
    </row>
    <row r="6" spans="1:5" s="7" customFormat="1" ht="33.65" customHeight="1">
      <c r="A6" s="22">
        <v>2</v>
      </c>
      <c r="B6" s="8" t="s">
        <v>49</v>
      </c>
      <c r="C6" s="49" t="s">
        <v>52</v>
      </c>
      <c r="D6" s="49"/>
      <c r="E6" s="49"/>
    </row>
    <row r="7" spans="1:5" s="7" customFormat="1" ht="36.65" customHeight="1">
      <c r="A7" s="22">
        <v>3</v>
      </c>
      <c r="B7" s="8" t="s">
        <v>18</v>
      </c>
      <c r="C7" s="31"/>
      <c r="D7" s="31"/>
      <c r="E7" s="31"/>
    </row>
    <row r="8" spans="1:5" s="7" customFormat="1" ht="43.9" customHeight="1">
      <c r="A8" s="22">
        <f t="shared" ref="A8:A11" si="0">1+A7</f>
        <v>4</v>
      </c>
      <c r="B8" s="8" t="s">
        <v>7</v>
      </c>
      <c r="C8" s="31"/>
      <c r="D8" s="31"/>
      <c r="E8" s="31"/>
    </row>
    <row r="9" spans="1:5" s="7" customFormat="1" ht="26.5" customHeight="1">
      <c r="A9" s="22">
        <v>5</v>
      </c>
      <c r="B9" s="8" t="s">
        <v>8</v>
      </c>
      <c r="C9" s="31"/>
      <c r="D9" s="31"/>
      <c r="E9" s="31"/>
    </row>
    <row r="10" spans="1:5" s="7" customFormat="1" ht="26.5" customHeight="1">
      <c r="A10" s="22">
        <v>6</v>
      </c>
      <c r="B10" s="8" t="s">
        <v>4</v>
      </c>
      <c r="C10" s="31"/>
      <c r="D10" s="31"/>
      <c r="E10" s="31"/>
    </row>
    <row r="11" spans="1:5" s="6" customFormat="1" ht="23.5" customHeight="1">
      <c r="A11" s="22">
        <f t="shared" si="0"/>
        <v>7</v>
      </c>
      <c r="B11" s="8" t="s">
        <v>0</v>
      </c>
      <c r="C11" s="53"/>
      <c r="D11" s="53"/>
      <c r="E11" s="53"/>
    </row>
    <row r="12" spans="1:5" s="7" customFormat="1" ht="40.15" customHeight="1">
      <c r="A12" s="22">
        <f>1+A11</f>
        <v>8</v>
      </c>
      <c r="B12" s="8" t="s">
        <v>1</v>
      </c>
      <c r="C12" s="54">
        <f ca="1">TODAY()</f>
        <v>45824</v>
      </c>
      <c r="D12" s="54"/>
      <c r="E12" s="54"/>
    </row>
    <row r="13" spans="1:5" s="6" customFormat="1" ht="45" customHeight="1">
      <c r="A13" s="23">
        <v>9</v>
      </c>
      <c r="B13" s="8" t="s">
        <v>3</v>
      </c>
      <c r="C13" s="24" t="s">
        <v>29</v>
      </c>
      <c r="D13" s="29" t="s">
        <v>34</v>
      </c>
      <c r="E13" s="29"/>
    </row>
    <row r="14" spans="1:5" ht="46.15" customHeight="1">
      <c r="A14" s="23">
        <v>10</v>
      </c>
      <c r="B14" s="25" t="s">
        <v>47</v>
      </c>
      <c r="C14" s="24" t="s">
        <v>29</v>
      </c>
      <c r="D14" s="29" t="s">
        <v>35</v>
      </c>
      <c r="E14" s="29"/>
    </row>
    <row r="15" spans="1:5" s="6" customFormat="1" ht="36.65" customHeight="1">
      <c r="A15" s="44" t="s">
        <v>39</v>
      </c>
      <c r="B15" s="44"/>
      <c r="C15" s="47" t="s">
        <v>9</v>
      </c>
      <c r="D15" s="47"/>
      <c r="E15" s="47"/>
    </row>
    <row r="16" spans="1:5" s="14" customFormat="1" ht="28.15" customHeight="1">
      <c r="A16" s="48" t="s">
        <v>19</v>
      </c>
      <c r="B16" s="48"/>
      <c r="C16" s="48"/>
      <c r="D16" s="48"/>
      <c r="E16" s="48"/>
    </row>
    <row r="17" spans="1:7" s="14" customFormat="1" ht="63" customHeight="1">
      <c r="A17" s="20" t="s">
        <v>25</v>
      </c>
      <c r="B17" s="15" t="s">
        <v>24</v>
      </c>
      <c r="C17" s="15" t="s">
        <v>40</v>
      </c>
      <c r="D17" s="15" t="s">
        <v>23</v>
      </c>
      <c r="E17" s="27" t="s">
        <v>48</v>
      </c>
    </row>
    <row r="18" spans="1:7" s="3" customFormat="1" ht="55.9" customHeight="1">
      <c r="A18" s="12">
        <v>11</v>
      </c>
      <c r="B18" s="18" t="s">
        <v>22</v>
      </c>
      <c r="C18" s="9" t="s">
        <v>29</v>
      </c>
      <c r="D18" s="16" t="s">
        <v>36</v>
      </c>
      <c r="E18" s="16" t="s">
        <v>55</v>
      </c>
    </row>
    <row r="19" spans="1:7" s="3" customFormat="1" ht="201" customHeight="1">
      <c r="A19" s="12">
        <v>12</v>
      </c>
      <c r="B19" s="18" t="s">
        <v>37</v>
      </c>
      <c r="C19" s="9" t="s">
        <v>29</v>
      </c>
      <c r="D19" s="26" t="s">
        <v>38</v>
      </c>
      <c r="E19" s="16" t="s">
        <v>55</v>
      </c>
    </row>
    <row r="20" spans="1:7" s="3" customFormat="1" ht="119.5" customHeight="1">
      <c r="A20" s="12">
        <v>13</v>
      </c>
      <c r="B20" s="18" t="s">
        <v>59</v>
      </c>
      <c r="C20" s="9" t="s">
        <v>29</v>
      </c>
      <c r="D20" s="10" t="s">
        <v>58</v>
      </c>
      <c r="E20" s="16" t="s">
        <v>55</v>
      </c>
    </row>
    <row r="21" spans="1:7" s="3" customFormat="1" ht="330" customHeight="1">
      <c r="A21" s="12">
        <v>14</v>
      </c>
      <c r="B21" s="18" t="s">
        <v>60</v>
      </c>
      <c r="C21" s="9" t="s">
        <v>29</v>
      </c>
      <c r="D21" s="11" t="s">
        <v>13</v>
      </c>
      <c r="E21" s="16" t="s">
        <v>67</v>
      </c>
    </row>
    <row r="22" spans="1:7" s="3" customFormat="1" ht="88.9" customHeight="1">
      <c r="A22" s="12">
        <v>15</v>
      </c>
      <c r="B22" s="18" t="s">
        <v>54</v>
      </c>
      <c r="C22" s="9" t="s">
        <v>29</v>
      </c>
      <c r="D22" s="11" t="s">
        <v>61</v>
      </c>
      <c r="E22" s="16" t="s">
        <v>56</v>
      </c>
    </row>
    <row r="23" spans="1:7" s="3" customFormat="1" ht="204.75" customHeight="1">
      <c r="A23" s="12">
        <v>16</v>
      </c>
      <c r="B23" s="18" t="s">
        <v>57</v>
      </c>
      <c r="C23" s="9" t="s">
        <v>29</v>
      </c>
      <c r="D23" s="19" t="s">
        <v>66</v>
      </c>
      <c r="E23" s="16" t="s">
        <v>53</v>
      </c>
    </row>
    <row r="24" spans="1:7" s="2" customFormat="1" ht="36" customHeight="1">
      <c r="A24" s="45" t="s">
        <v>26</v>
      </c>
      <c r="B24" s="46"/>
      <c r="C24" s="50">
        <f>IF(Sheet1!C1&gt;=1,Sheet1!E2,IF(Sheet1!D1&gt;=1,Sheet1!E2,Sheet1!E1))</f>
        <v>50</v>
      </c>
      <c r="D24" s="51"/>
      <c r="E24" s="52"/>
      <c r="F24" s="4"/>
      <c r="G24" s="4"/>
    </row>
    <row r="25" spans="1:7" s="3" customFormat="1" ht="34.15" customHeight="1">
      <c r="A25" s="41" t="s">
        <v>17</v>
      </c>
      <c r="B25" s="42"/>
      <c r="C25" s="42"/>
      <c r="D25" s="43"/>
      <c r="E25" s="27" t="s">
        <v>48</v>
      </c>
    </row>
    <row r="26" spans="1:7" s="3" customFormat="1" ht="105" customHeight="1">
      <c r="A26" s="13">
        <v>17</v>
      </c>
      <c r="B26" s="18" t="s">
        <v>20</v>
      </c>
      <c r="C26" s="9" t="s">
        <v>29</v>
      </c>
      <c r="D26" s="10" t="s">
        <v>12</v>
      </c>
      <c r="E26" s="16" t="s">
        <v>68</v>
      </c>
    </row>
    <row r="27" spans="1:7" s="3" customFormat="1" ht="60.65" customHeight="1">
      <c r="A27" s="12">
        <v>18</v>
      </c>
      <c r="B27" s="18" t="s">
        <v>21</v>
      </c>
      <c r="C27" s="9" t="s">
        <v>29</v>
      </c>
      <c r="D27" s="17" t="s">
        <v>11</v>
      </c>
      <c r="E27" s="16" t="s">
        <v>68</v>
      </c>
    </row>
    <row r="28" spans="1:7" s="3" customFormat="1" ht="102.65" customHeight="1">
      <c r="A28" s="12">
        <v>19</v>
      </c>
      <c r="B28" s="18" t="s">
        <v>41</v>
      </c>
      <c r="C28" s="9" t="s">
        <v>29</v>
      </c>
      <c r="D28" s="19" t="s">
        <v>15</v>
      </c>
      <c r="E28" s="16" t="s">
        <v>68</v>
      </c>
    </row>
    <row r="29" spans="1:7" s="3" customFormat="1" ht="157.9" customHeight="1">
      <c r="A29" s="13">
        <v>20</v>
      </c>
      <c r="B29" s="18" t="s">
        <v>42</v>
      </c>
      <c r="C29" s="9" t="s">
        <v>29</v>
      </c>
      <c r="D29" s="19" t="s">
        <v>6</v>
      </c>
      <c r="E29" s="16" t="s">
        <v>69</v>
      </c>
    </row>
    <row r="30" spans="1:7" s="3" customFormat="1" ht="102.65" customHeight="1">
      <c r="A30" s="12">
        <v>21</v>
      </c>
      <c r="B30" s="18" t="s">
        <v>43</v>
      </c>
      <c r="C30" s="9" t="s">
        <v>29</v>
      </c>
      <c r="D30" s="19" t="s">
        <v>65</v>
      </c>
      <c r="E30" s="16" t="s">
        <v>55</v>
      </c>
    </row>
    <row r="31" spans="1:7" s="3" customFormat="1" ht="102.65" customHeight="1">
      <c r="A31" s="12">
        <v>22</v>
      </c>
      <c r="B31" s="18" t="s">
        <v>63</v>
      </c>
      <c r="C31" s="9" t="s">
        <v>29</v>
      </c>
      <c r="D31" s="19" t="s">
        <v>16</v>
      </c>
      <c r="E31" s="16" t="s">
        <v>56</v>
      </c>
    </row>
    <row r="32" spans="1:7" s="3" customFormat="1" ht="102.65" customHeight="1">
      <c r="A32" s="13">
        <v>23</v>
      </c>
      <c r="B32" s="18" t="s">
        <v>44</v>
      </c>
      <c r="C32" s="9" t="s">
        <v>29</v>
      </c>
      <c r="D32" s="19" t="s">
        <v>45</v>
      </c>
      <c r="E32" s="16" t="s">
        <v>56</v>
      </c>
    </row>
    <row r="33" spans="1:5" s="3" customFormat="1" ht="102.65" customHeight="1">
      <c r="A33" s="12">
        <v>24</v>
      </c>
      <c r="B33" s="18" t="s">
        <v>46</v>
      </c>
      <c r="C33" s="9" t="s">
        <v>29</v>
      </c>
      <c r="D33" s="19" t="s">
        <v>5</v>
      </c>
      <c r="E33" s="16" t="s">
        <v>56</v>
      </c>
    </row>
    <row r="34" spans="1:5" s="3" customFormat="1" ht="102.65" customHeight="1">
      <c r="A34" s="12">
        <v>25</v>
      </c>
      <c r="B34" s="18" t="s">
        <v>62</v>
      </c>
      <c r="C34" s="9" t="s">
        <v>29</v>
      </c>
      <c r="D34" s="19" t="s">
        <v>14</v>
      </c>
      <c r="E34" s="16" t="s">
        <v>56</v>
      </c>
    </row>
    <row r="35" spans="1:5" ht="45.65" customHeight="1">
      <c r="B35" s="18" t="s">
        <v>28</v>
      </c>
      <c r="C35" s="35">
        <f>Sheet1!H11+'НЅЕ КК'!C24:D24</f>
        <v>95</v>
      </c>
      <c r="D35" s="36"/>
      <c r="E35" s="37"/>
    </row>
    <row r="36" spans="1:5" ht="43.9" customHeight="1">
      <c r="A36" s="18"/>
      <c r="B36" s="18" t="s">
        <v>27</v>
      </c>
      <c r="C36" s="32" t="str">
        <f>IF(C24=50,"Kвалификован je","Није квалификован")</f>
        <v>Kвалификован je</v>
      </c>
      <c r="D36" s="33"/>
      <c r="E36" s="34"/>
    </row>
    <row r="37" spans="1:5" ht="15.5">
      <c r="A37" s="5"/>
      <c r="B37" s="5"/>
      <c r="C37" s="5"/>
      <c r="D37" s="5"/>
    </row>
  </sheetData>
  <mergeCells count="22">
    <mergeCell ref="C36:E36"/>
    <mergeCell ref="C35:E35"/>
    <mergeCell ref="A2:E2"/>
    <mergeCell ref="A3:E3"/>
    <mergeCell ref="A4:E4"/>
    <mergeCell ref="A25:D25"/>
    <mergeCell ref="A15:B15"/>
    <mergeCell ref="A24:B24"/>
    <mergeCell ref="C15:E15"/>
    <mergeCell ref="A16:E16"/>
    <mergeCell ref="C5:E5"/>
    <mergeCell ref="C6:E6"/>
    <mergeCell ref="C24:E24"/>
    <mergeCell ref="C11:E11"/>
    <mergeCell ref="C12:E12"/>
    <mergeCell ref="D13:E13"/>
    <mergeCell ref="D14:E14"/>
    <mergeCell ref="A1:B1"/>
    <mergeCell ref="C7:E7"/>
    <mergeCell ref="C8:E8"/>
    <mergeCell ref="C9:E9"/>
    <mergeCell ref="C10:E10"/>
  </mergeCells>
  <conditionalFormatting sqref="C36">
    <cfRule type="cellIs" dxfId="8" priority="1" operator="equal">
      <formula>"Kвалификован je"</formula>
    </cfRule>
    <cfRule type="cellIs" dxfId="7" priority="2" operator="equal">
      <formula>"Квалификован је"</formula>
    </cfRule>
    <cfRule type="cellIs" dxfId="6" priority="4" operator="equal">
      <formula>"Квалификован је"</formula>
    </cfRule>
    <cfRule type="cellIs" dxfId="5" priority="8" operator="equal">
      <formula>"није квалификован"</formula>
    </cfRule>
    <cfRule type="cellIs" dxfId="4" priority="9" operator="equal">
      <formula>"квалификован"</formula>
    </cfRule>
  </conditionalFormatting>
  <conditionalFormatting sqref="C24">
    <cfRule type="cellIs" dxfId="3" priority="5" operator="equal">
      <formula>"Није квалификован"</formula>
    </cfRule>
    <cfRule type="cellIs" dxfId="2" priority="6" operator="equal">
      <formula>"Квалификован"</formula>
    </cfRule>
    <cfRule type="cellIs" dxfId="1" priority="7" operator="equal">
      <formula>50</formula>
    </cfRule>
  </conditionalFormatting>
  <conditionalFormatting sqref="C37">
    <cfRule type="cellIs" dxfId="0" priority="3" operator="equal">
      <formula>"Kвалификован je"</formula>
    </cfRule>
  </conditionalFormatting>
  <printOptions horizontalCentered="1"/>
  <pageMargins left="0" right="0" top="0.31496062992125984" bottom="0.19685039370078741" header="0" footer="0"/>
  <pageSetup paperSize="8" scale="42" orientation="portrait" r:id="rId1"/>
  <headerFooter>
    <oddHeader>&amp;C&amp;"Verdana,Regular"&amp;12 </oddHeader>
    <oddFooter>&amp;LSA-09.01.21-023, Верзија 2.0&amp;R&amp;"Arial,Regular"Страна &amp;P од &amp;N</oddFooter>
    <evenHeader>&amp;C&amp;"Verdana,Regular"&amp;12 </evenHeader>
    <firstHeader>&amp;C&amp;"Verdana,Regular"&amp;12 </firstHead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Sheet1!$A$1:$A$3</xm:f>
          </x14:formula1>
          <xm:sqref>C23 C14</xm:sqref>
        </x14:dataValidation>
        <x14:dataValidation type="list" allowBlank="1" showInputMessage="1" showErrorMessage="1">
          <x14:formula1>
            <xm:f>Sheet1!$A$1:$A$2</xm:f>
          </x14:formula1>
          <xm:sqref>C13 C18:C22 C26:C34</xm:sqref>
        </x14:dataValidation>
        <x14:dataValidation type="list" allowBlank="1" showInputMessage="1" showErrorMessage="1">
          <x14:formula1>
            <xm:f>Sheet1!$A$8:$A$10</xm:f>
          </x14:formula1>
          <xm:sqref>C6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workbookViewId="0">
      <selection activeCell="D2" sqref="D2"/>
    </sheetView>
  </sheetViews>
  <sheetFormatPr defaultRowHeight="12.5"/>
  <sheetData>
    <row r="1" spans="1:8">
      <c r="A1" t="s">
        <v>29</v>
      </c>
      <c r="C1">
        <f>COUNTIF('НЅЕ КК'!C13:C14,"Не")</f>
        <v>0</v>
      </c>
      <c r="D1">
        <f>COUNTIF('НЅЕ КК'!C18:C23,"Не")</f>
        <v>0</v>
      </c>
      <c r="E1" s="21">
        <v>50</v>
      </c>
      <c r="H1">
        <f>IF('НЅЕ КК'!C26="Да",5,0)</f>
        <v>5</v>
      </c>
    </row>
    <row r="2" spans="1:8" ht="37.5">
      <c r="A2" t="s">
        <v>30</v>
      </c>
      <c r="E2" s="21" t="s">
        <v>32</v>
      </c>
      <c r="H2">
        <f>IF('НЅЕ КК'!C27="Да",5,0)</f>
        <v>5</v>
      </c>
    </row>
    <row r="3" spans="1:8" ht="24" customHeight="1">
      <c r="A3" t="s">
        <v>31</v>
      </c>
      <c r="E3" s="21" t="s">
        <v>33</v>
      </c>
      <c r="H3">
        <f>IF('НЅЕ КК'!C28="Да",5,0)</f>
        <v>5</v>
      </c>
    </row>
    <row r="4" spans="1:8">
      <c r="H4">
        <f>IF('НЅЕ КК'!C29="Да",5,0)</f>
        <v>5</v>
      </c>
    </row>
    <row r="5" spans="1:8">
      <c r="H5">
        <f>IF('НЅЕ КК'!C30="Да",5,0)</f>
        <v>5</v>
      </c>
    </row>
    <row r="6" spans="1:8">
      <c r="H6">
        <f>IF('НЅЕ КК'!C31="Да",5,0)</f>
        <v>5</v>
      </c>
    </row>
    <row r="7" spans="1:8">
      <c r="H7">
        <f>IF('НЅЕ КК'!C32="Да",5,0)</f>
        <v>5</v>
      </c>
    </row>
    <row r="8" spans="1:8">
      <c r="A8" t="s">
        <v>50</v>
      </c>
      <c r="H8">
        <f>IF('НЅЕ КК'!C33="Да",5,0)</f>
        <v>5</v>
      </c>
    </row>
    <row r="9" spans="1:8">
      <c r="A9" t="s">
        <v>51</v>
      </c>
      <c r="H9">
        <f>IF('НЅЕ КК'!C34="Да",5,0)</f>
        <v>5</v>
      </c>
    </row>
    <row r="10" spans="1:8">
      <c r="A10" t="s">
        <v>52</v>
      </c>
    </row>
    <row r="11" spans="1:8">
      <c r="H11">
        <f>SUM(H1:H9)</f>
        <v>45</v>
      </c>
    </row>
  </sheetData>
  <sheetProtection algorithmName="SHA-512" hashValue="bXwBelEr555DDM4Gk5PMUoVxFVwWXEOKd1a7tFzTTWpApRj94gc3sECv4XNZjl/jwY9/EbGWFrEbkiJS23c1mg==" saltValue="FAyD37mzwHSb858xgw7QJA==" spinCount="100000" sheet="1" objects="1" scenario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amesOfEntries xmlns="b3ef1202-6da4-439b-bd9c-0f518e8f8abc" xsi:nil="true"/>
    <DocumentName xmlns="b3ef1202-6da4-439b-bd9c-0f518e8f8abc" xsi:nil="true"/>
    <ReferesToItemTitle xmlns="b3ef1202-6da4-439b-bd9c-0f518e8f8abc" xsi:nil="true"/>
    <_dlc_DocId xmlns="b3ef1202-6da4-439b-bd9c-0f518e8f8abc">2011-10-173583</_dlc_DocId>
    <_dlc_DocIdUrl xmlns="b3ef1202-6da4-439b-bd9c-0f518e8f8abc">
      <Url>https://nisdms.nis.local/_layouts/DocIdRedir.aspx?ID=2011-10-173583</Url>
      <Description>2011-10-173583</Description>
    </_dlc_DocIdUrl>
    <BarCode xmlns="b3ef1202-6da4-439b-bd9c-0f518e8f8abc">30220421153345644</BarCode>
    <DocumentType xmlns="b3ef1202-6da4-439b-bd9c-0f518e8f8abc">Prilog Nalogodavnog dokumenta</DocumentType>
    <ScanDocumentType xmlns="b3ef1202-6da4-439b-bd9c-0f518e8f8abc">Prilog</ScanDocumentType>
    <NISActive xmlns="b3ef1202-6da4-439b-bd9c-0f518e8f8abc">true</NISActive>
    <DocumentSubType xmlns="b3ef1202-6da4-439b-bd9c-0f518e8f8abc" xsi:nil="true"/>
    <InternalID xmlns="b3ef1202-6da4-439b-bd9c-0f518e8f8abc">NM_057000/ND-od/000895/2022-19</InternalID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NIS Prilozi CT" ma:contentTypeID="0x0101005F25A6153FC34E53BEDA562282F7BE2A00E707DE6AE5AAD94EA923D273D7FA21DE" ma:contentTypeVersion="11" ma:contentTypeDescription="NIS Dokument" ma:contentTypeScope="" ma:versionID="13d545f4641f4e1f932cf345b645a3c0">
  <xsd:schema xmlns:xsd="http://www.w3.org/2001/XMLSchema" xmlns:xs="http://www.w3.org/2001/XMLSchema" xmlns:p="http://schemas.microsoft.com/office/2006/metadata/properties" xmlns:ns2="b3ef1202-6da4-439b-bd9c-0f518e8f8abc" targetNamespace="http://schemas.microsoft.com/office/2006/metadata/properties" ma:root="true" ma:fieldsID="d12024c8fbd3c800f1703f6362949bc9" ns2:_="">
    <xsd:import namespace="b3ef1202-6da4-439b-bd9c-0f518e8f8ab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canDocumentType"/>
                <xsd:element ref="ns2:BarCode" minOccurs="0"/>
                <xsd:element ref="ns2:DocumentType"/>
                <xsd:element ref="ns2:DocumentSubType" minOccurs="0"/>
                <xsd:element ref="ns2:InternalID" minOccurs="0"/>
                <xsd:element ref="ns2:OrganizationalUnit" minOccurs="0"/>
                <xsd:element ref="ns2:NISActive" minOccurs="0"/>
                <xsd:element ref="ns2:ReferesToItemTitle" minOccurs="0"/>
                <xsd:element ref="ns2:DocumentName" minOccurs="0"/>
                <xsd:element ref="ns2:NamesOfEntr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ef1202-6da4-439b-bd9c-0f518e8f8abc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canDocumentType" ma:index="11" ma:displayName="Tip" ma:default="Prilog" ma:format="RadioButtons" ma:internalName="ScanDocumentType">
      <xsd:simpleType>
        <xsd:restriction base="dms:Choice">
          <xsd:enumeration value="Glavni dokument"/>
          <xsd:enumeration value="Prilog"/>
          <xsd:enumeration value="Napomena"/>
        </xsd:restriction>
      </xsd:simpleType>
    </xsd:element>
    <xsd:element name="BarCode" ma:index="12" nillable="true" ma:displayName="Barkod" ma:hidden="true" ma:internalName="BarCode" ma:readOnly="false">
      <xsd:simpleType>
        <xsd:restriction base="dms:Text"/>
      </xsd:simpleType>
    </xsd:element>
    <xsd:element name="DocumentType" ma:index="13" ma:displayName="Tip dokumenta" ma:internalName="DocumentType" ma:readOnly="false">
      <xsd:simpleType>
        <xsd:restriction base="dms:Text"/>
      </xsd:simpleType>
    </xsd:element>
    <xsd:element name="DocumentSubType" ma:index="14" nillable="true" ma:displayName="Vrsta dokumenta" ma:internalName="DocumentSubType">
      <xsd:simpleType>
        <xsd:restriction base="dms:Text"/>
      </xsd:simpleType>
    </xsd:element>
    <xsd:element name="InternalID" ma:index="15" nillable="true" ma:displayName="Delovodni broj" ma:internalName="InternalID">
      <xsd:simpleType>
        <xsd:restriction base="dms:Text"/>
      </xsd:simpleType>
    </xsd:element>
    <xsd:element name="OrganizationalUnit" ma:index="16" nillable="true" ma:displayName="Organizacioni deo" ma:internalName="OrganizationalUnit" ma:readOnly="true">
      <xsd:simpleType>
        <xsd:restriction base="dms:Text"/>
      </xsd:simpleType>
    </xsd:element>
    <xsd:element name="NISActive" ma:index="17" nillable="true" ma:displayName="Aktivan" ma:default="1" ma:internalName="NISActive">
      <xsd:simpleType>
        <xsd:restriction base="dms:Boolean"/>
      </xsd:simpleType>
    </xsd:element>
    <xsd:element name="ReferesToItemTitle" ma:index="18" nillable="true" ma:displayName="Naslov dokumenta" ma:internalName="ReferesToItemTitle">
      <xsd:simpleType>
        <xsd:restriction base="dms:Text"/>
      </xsd:simpleType>
    </xsd:element>
    <xsd:element name="DocumentName" ma:index="19" nillable="true" ma:displayName="Naziv dokumenta" ma:internalName="DocumentName">
      <xsd:simpleType>
        <xsd:restriction base="dms:Text"/>
      </xsd:simpleType>
    </xsd:element>
    <xsd:element name="NamesOfEntries" ma:index="20" nillable="true" ma:displayName="Nazivi priloga" ma:internalName="NamesOfEntries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5927FD7-48F4-41CC-AA57-9B1B24476ED5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0627C134-728D-4773-9812-CD83AF6B7081}">
  <ds:schemaRefs>
    <ds:schemaRef ds:uri="http://purl.org/dc/elements/1.1/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b3ef1202-6da4-439b-bd9c-0f518e8f8abc"/>
    <ds:schemaRef ds:uri="http://purl.org/dc/dcmitype/"/>
    <ds:schemaRef ds:uri="http://www.w3.org/XML/1998/namespace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B698DDD-2F04-4684-8F30-C07AE189E4BA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A0FD0035-CB3B-40CF-86A9-4F0227DDEEA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3ef1202-6da4-439b-bd9c-0f518e8f8ab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НЅЕ КК</vt:lpstr>
      <vt:lpstr>Sheet1</vt:lpstr>
      <vt:lpstr>'НЅЕ КК'!Print_Area</vt:lpstr>
    </vt:vector>
  </TitlesOfParts>
  <Company>Gazprom-neft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Prilog 16 Standarda SA-09.01.21-023_V2.0</dc:title>
  <dc:creator>vladimir.todorovic@nis.eu</dc:creator>
  <cp:keywords>Klasifikacija: Без ограничења/Unrestricted</cp:keywords>
  <cp:lastModifiedBy>Svetlana Vujatov</cp:lastModifiedBy>
  <cp:lastPrinted>2018-11-30T06:59:35Z</cp:lastPrinted>
  <dcterms:created xsi:type="dcterms:W3CDTF">2009-06-22T13:33:32Z</dcterms:created>
  <dcterms:modified xsi:type="dcterms:W3CDTF">2025-06-16T14:35:17Z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960c75f5-0314-4ca8-a2c4-8dc1d9945784</vt:lpwstr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SV_HIDDEN_GRID_QUERY_LIST_4F35BF76-6C0D-4D9B-82B2-816C12CF3733">
    <vt:lpwstr>empty_477D106A-C0D6-4607-AEBD-E2C9D60EA279</vt:lpwstr>
  </property>
  <property fmtid="{D5CDD505-2E9C-101B-9397-08002B2CF9AE}" pid="5" name="NISKlasifikacija">
    <vt:lpwstr>Bez-ogranicenja-Unrestricted</vt:lpwstr>
  </property>
  <property fmtid="{D5CDD505-2E9C-101B-9397-08002B2CF9AE}" pid="6" name="ContentTypeId">
    <vt:lpwstr>0x0101005F25A6153FC34E53BEDA562282F7BE2A00E707DE6AE5AAD94EA923D273D7FA21DE</vt:lpwstr>
  </property>
  <property fmtid="{D5CDD505-2E9C-101B-9397-08002B2CF9AE}" pid="7" name="BarCode">
    <vt:lpwstr>30190812104738599</vt:lpwstr>
  </property>
  <property fmtid="{D5CDD505-2E9C-101B-9397-08002B2CF9AE}" pid="8" name="DocumentType">
    <vt:lpwstr>Prilog Nalogodavnog dokumenta</vt:lpwstr>
  </property>
  <property fmtid="{D5CDD505-2E9C-101B-9397-08002B2CF9AE}" pid="9" name="ScanDocumentType">
    <vt:lpwstr>Prilog</vt:lpwstr>
  </property>
  <property fmtid="{D5CDD505-2E9C-101B-9397-08002B2CF9AE}" pid="10" name="_dlc_DocIdItemGuid">
    <vt:lpwstr>9e22c622-79ad-4896-8762-6e1147ccef87</vt:lpwstr>
  </property>
  <property fmtid="{D5CDD505-2E9C-101B-9397-08002B2CF9AE}" pid="11" name="Klasifikacija">
    <vt:lpwstr>Bez-ogranicenja-Unrestricted</vt:lpwstr>
  </property>
</Properties>
</file>